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10596\Documents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42"/>
  <c r="G41"/>
  <c r="G39"/>
  <c r="G38"/>
  <c r="G37"/>
  <c r="G34"/>
  <c r="G30"/>
  <c r="G29"/>
  <c r="G28"/>
  <c r="G26"/>
  <c r="G2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<sst xmlns="http://schemas.openxmlformats.org/spreadsheetml/2006/main">
  <si>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</si>
  <si>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</si>
  <si>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</si>
  <si>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</si>
  <si>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</si>
  <si>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ため池　金川池　堤体工事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</si>
  <si>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</si>
  <si>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</si>
  <si>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</si>
  <si>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</si>
  <si>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</si>
  <si>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</si>
  <si>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</si>
  <si>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</si>
  <si>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</si>
  <si>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直接工事費（仮設工）
_x000d_</t>
  </si>
  <si>
    <t>仮設工
_x000d_</t>
  </si>
  <si>
    <t>仮設道路工
_x000d_</t>
  </si>
  <si>
    <t>掘削
_x000d_</t>
  </si>
  <si>
    <t>m3</t>
  </si>
  <si>
    <t>整地
_x000d_</t>
  </si>
  <si>
    <t>仮設盛土
_x000d_</t>
  </si>
  <si>
    <t>敷砂利
_x000d_RC-40</t>
  </si>
  <si>
    <t>㎡</t>
  </si>
  <si>
    <t>法面整形
_x000d_</t>
  </si>
  <si>
    <t>仮設排水管
_x000d_ポリエチレン管,φ450</t>
  </si>
  <si>
    <t>ｍ</t>
  </si>
  <si>
    <t>仮設排水管
_x000d_ポリエチレン管,φ800</t>
  </si>
  <si>
    <t>ガードレール撤去
_x000d_</t>
  </si>
  <si>
    <t>地盤改良工
_x000d_H=1.6m</t>
  </si>
  <si>
    <t>水替え工
_x000d_</t>
  </si>
  <si>
    <t>箇所</t>
  </si>
  <si>
    <t>間接工事費
_x000d_</t>
  </si>
  <si>
    <t>共通仮設費
_x000d_</t>
  </si>
  <si>
    <t>共通仮設費（率計上分）
_x000d_</t>
  </si>
  <si>
    <t>技術管理費
_x000d_</t>
  </si>
  <si>
    <t>共通仮設（積上げ）
_x000d_</t>
  </si>
  <si>
    <t>土質試験
_x000d_土の一軸圧縮試験</t>
  </si>
  <si>
    <t>土質試験
_x000d_ポータブルコーン貫入試験</t>
  </si>
  <si>
    <t>水質試験
_x000d_水のpH試験</t>
  </si>
  <si>
    <t>現場管理費
_x000d_</t>
  </si>
  <si>
    <t>現場管理費（率計上）
_x000d_</t>
  </si>
  <si>
    <t>一般管理費等
_x000d_</t>
  </si>
  <si>
    <t>一括計上価格
_x000d_</t>
  </si>
  <si>
    <t>試験費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</si>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</sst>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+G11+G25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+G15+G16+G17+G18+G19+G20+G21+G22+G23+G24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19</v>
      </c>
      <c r="F15" s="18">
        <v>644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20</v>
      </c>
      <c r="E16" s="17" t="s">
        <v>19</v>
      </c>
      <c r="F16" s="18">
        <v>644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21</v>
      </c>
      <c r="E17" s="17" t="s">
        <v>19</v>
      </c>
      <c r="F17" s="18">
        <v>1630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22</v>
      </c>
      <c r="E18" s="17" t="s">
        <v>23</v>
      </c>
      <c r="F18" s="18">
        <v>748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24</v>
      </c>
      <c r="E19" s="17" t="s">
        <v>23</v>
      </c>
      <c r="F19" s="18">
        <v>490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25</v>
      </c>
      <c r="E20" s="17" t="s">
        <v>26</v>
      </c>
      <c r="F20" s="18">
        <v>10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27</v>
      </c>
      <c r="E21" s="17" t="s">
        <v>26</v>
      </c>
      <c r="F21" s="18">
        <v>6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28</v>
      </c>
      <c r="E22" s="17" t="s">
        <v>26</v>
      </c>
      <c r="F22" s="18">
        <v>16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29</v>
      </c>
      <c r="E23" s="17" t="s">
        <v>23</v>
      </c>
      <c r="F23" s="18">
        <v>1115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30</v>
      </c>
      <c r="E24" s="17" t="s">
        <v>31</v>
      </c>
      <c r="F24" s="18">
        <v>1</v>
      </c>
      <c r="G24" s="25"/>
      <c r="H24" s="20"/>
      <c r="I24" s="21">
        <v>15</v>
      </c>
      <c r="J24" s="21">
        <v>4</v>
      </c>
    </row>
    <row r="25" ht="42" customHeight="1">
      <c r="A25" s="14" t="s">
        <v>32</v>
      </c>
      <c r="B25" s="15"/>
      <c r="C25" s="15"/>
      <c r="D25" s="16"/>
      <c r="E25" s="17" t="s">
        <v>13</v>
      </c>
      <c r="F25" s="18">
        <v>1</v>
      </c>
      <c r="G25" s="19">
        <f>+G26+G34</f>
        <v>0</v>
      </c>
      <c r="H25" s="20"/>
      <c r="I25" s="21">
        <v>16</v>
      </c>
      <c r="J25" s="21"/>
    </row>
    <row r="26" ht="42" customHeight="1">
      <c r="A26" s="14" t="s">
        <v>33</v>
      </c>
      <c r="B26" s="15"/>
      <c r="C26" s="15"/>
      <c r="D26" s="16"/>
      <c r="E26" s="17" t="s">
        <v>13</v>
      </c>
      <c r="F26" s="18">
        <v>1</v>
      </c>
      <c r="G26" s="19">
        <f>+G27+G28</f>
        <v>0</v>
      </c>
      <c r="H26" s="20"/>
      <c r="I26" s="21">
        <v>17</v>
      </c>
      <c r="J26" s="21">
        <v>200</v>
      </c>
    </row>
    <row r="27" ht="42" customHeight="1">
      <c r="A27" s="14" t="s">
        <v>34</v>
      </c>
      <c r="B27" s="15"/>
      <c r="C27" s="15"/>
      <c r="D27" s="16"/>
      <c r="E27" s="17" t="s">
        <v>13</v>
      </c>
      <c r="F27" s="18">
        <v>1</v>
      </c>
      <c r="G27" s="25"/>
      <c r="H27" s="20"/>
      <c r="I27" s="21">
        <v>18</v>
      </c>
      <c r="J27" s="21"/>
    </row>
    <row r="28" ht="42" customHeight="1">
      <c r="A28" s="14" t="s">
        <v>35</v>
      </c>
      <c r="B28" s="15"/>
      <c r="C28" s="15"/>
      <c r="D28" s="16"/>
      <c r="E28" s="17" t="s">
        <v>13</v>
      </c>
      <c r="F28" s="18">
        <v>1</v>
      </c>
      <c r="G28" s="19">
        <f>+G29</f>
        <v>0</v>
      </c>
      <c r="H28" s="20"/>
      <c r="I28" s="21">
        <v>19</v>
      </c>
      <c r="J28" s="21">
        <v>1</v>
      </c>
    </row>
    <row r="29" ht="42" customHeight="1">
      <c r="A29" s="22"/>
      <c r="B29" s="15" t="s">
        <v>36</v>
      </c>
      <c r="C29" s="15"/>
      <c r="D29" s="16"/>
      <c r="E29" s="17" t="s">
        <v>13</v>
      </c>
      <c r="F29" s="18">
        <v>1</v>
      </c>
      <c r="G29" s="19">
        <f>+G30</f>
        <v>0</v>
      </c>
      <c r="H29" s="20"/>
      <c r="I29" s="21">
        <v>20</v>
      </c>
      <c r="J29" s="21">
        <v>2</v>
      </c>
    </row>
    <row r="30" ht="42" customHeight="1">
      <c r="A30" s="22"/>
      <c r="B30" s="23"/>
      <c r="C30" s="15" t="s">
        <v>35</v>
      </c>
      <c r="D30" s="16"/>
      <c r="E30" s="17" t="s">
        <v>13</v>
      </c>
      <c r="F30" s="18">
        <v>1</v>
      </c>
      <c r="G30" s="19">
        <f>+G31+G32+G33</f>
        <v>0</v>
      </c>
      <c r="H30" s="20"/>
      <c r="I30" s="21">
        <v>21</v>
      </c>
      <c r="J30" s="21">
        <v>3</v>
      </c>
    </row>
    <row r="31" ht="42" customHeight="1">
      <c r="A31" s="22"/>
      <c r="B31" s="23"/>
      <c r="C31" s="23"/>
      <c r="D31" s="24" t="s">
        <v>37</v>
      </c>
      <c r="E31" s="17" t="s">
        <v>13</v>
      </c>
      <c r="F31" s="18">
        <v>1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38</v>
      </c>
      <c r="E32" s="17" t="s">
        <v>13</v>
      </c>
      <c r="F32" s="18">
        <v>1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39</v>
      </c>
      <c r="E33" s="17" t="s">
        <v>13</v>
      </c>
      <c r="F33" s="18">
        <v>1</v>
      </c>
      <c r="G33" s="25"/>
      <c r="H33" s="20"/>
      <c r="I33" s="21">
        <v>24</v>
      </c>
      <c r="J33" s="21">
        <v>4</v>
      </c>
    </row>
    <row r="34" ht="42" customHeight="1">
      <c r="A34" s="14" t="s">
        <v>40</v>
      </c>
      <c r="B34" s="15"/>
      <c r="C34" s="15"/>
      <c r="D34" s="16"/>
      <c r="E34" s="17" t="s">
        <v>13</v>
      </c>
      <c r="F34" s="18">
        <v>1</v>
      </c>
      <c r="G34" s="19">
        <f>+G35</f>
        <v>0</v>
      </c>
      <c r="H34" s="20"/>
      <c r="I34" s="21">
        <v>25</v>
      </c>
      <c r="J34" s="21">
        <v>210</v>
      </c>
    </row>
    <row r="35" ht="42" customHeight="1">
      <c r="A35" s="14" t="s">
        <v>41</v>
      </c>
      <c r="B35" s="15"/>
      <c r="C35" s="15"/>
      <c r="D35" s="16"/>
      <c r="E35" s="17" t="s">
        <v>13</v>
      </c>
      <c r="F35" s="18">
        <v>1</v>
      </c>
      <c r="G35" s="25"/>
      <c r="H35" s="20"/>
      <c r="I35" s="21">
        <v>26</v>
      </c>
      <c r="J35" s="21"/>
    </row>
    <row r="36" ht="42" customHeight="1">
      <c r="A36" s="14" t="s">
        <v>42</v>
      </c>
      <c r="B36" s="15"/>
      <c r="C36" s="15"/>
      <c r="D36" s="16"/>
      <c r="E36" s="17" t="s">
        <v>13</v>
      </c>
      <c r="F36" s="18">
        <v>1</v>
      </c>
      <c r="G36" s="25"/>
      <c r="H36" s="20"/>
      <c r="I36" s="21">
        <v>27</v>
      </c>
      <c r="J36" s="21">
        <v>220</v>
      </c>
    </row>
    <row r="37" ht="42" customHeight="1">
      <c r="A37" s="14" t="s">
        <v>43</v>
      </c>
      <c r="B37" s="15"/>
      <c r="C37" s="15"/>
      <c r="D37" s="16"/>
      <c r="E37" s="17" t="s">
        <v>13</v>
      </c>
      <c r="F37" s="18">
        <v>1</v>
      </c>
      <c r="G37" s="19">
        <f>+G38</f>
        <v>0</v>
      </c>
      <c r="H37" s="20"/>
      <c r="I37" s="21">
        <v>28</v>
      </c>
      <c r="J37" s="21">
        <v>1</v>
      </c>
    </row>
    <row r="38" ht="42" customHeight="1">
      <c r="A38" s="22"/>
      <c r="B38" s="15" t="s">
        <v>44</v>
      </c>
      <c r="C38" s="15"/>
      <c r="D38" s="16"/>
      <c r="E38" s="17" t="s">
        <v>13</v>
      </c>
      <c r="F38" s="18">
        <v>1</v>
      </c>
      <c r="G38" s="19">
        <f>+G39</f>
        <v>0</v>
      </c>
      <c r="H38" s="20"/>
      <c r="I38" s="21">
        <v>29</v>
      </c>
      <c r="J38" s="21">
        <v>2</v>
      </c>
    </row>
    <row r="39" ht="42" customHeight="1">
      <c r="A39" s="22"/>
      <c r="B39" s="23"/>
      <c r="C39" s="15" t="s">
        <v>44</v>
      </c>
      <c r="D39" s="16"/>
      <c r="E39" s="17" t="s">
        <v>13</v>
      </c>
      <c r="F39" s="18">
        <v>1</v>
      </c>
      <c r="G39" s="19">
        <f>+G40</f>
        <v>0</v>
      </c>
      <c r="H39" s="20"/>
      <c r="I39" s="21">
        <v>30</v>
      </c>
      <c r="J39" s="21">
        <v>3</v>
      </c>
    </row>
    <row r="40" ht="42" customHeight="1">
      <c r="A40" s="22"/>
      <c r="B40" s="23"/>
      <c r="C40" s="23"/>
      <c r="D40" s="24" t="s">
        <v>45</v>
      </c>
      <c r="E40" s="17" t="s">
        <v>13</v>
      </c>
      <c r="F40" s="18">
        <v>1</v>
      </c>
      <c r="G40" s="25"/>
      <c r="H40" s="20"/>
      <c r="I40" s="21">
        <v>31</v>
      </c>
      <c r="J40" s="21">
        <v>4</v>
      </c>
    </row>
    <row r="41" ht="42" customHeight="1">
      <c r="A41" s="14" t="s">
        <v>46</v>
      </c>
      <c r="B41" s="15"/>
      <c r="C41" s="15"/>
      <c r="D41" s="16"/>
      <c r="E41" s="17" t="s">
        <v>13</v>
      </c>
      <c r="F41" s="18">
        <v>1</v>
      </c>
      <c r="G41" s="19">
        <f>+G10+G36+G37</f>
        <v>0</v>
      </c>
      <c r="H41" s="20"/>
      <c r="I41" s="21">
        <v>32</v>
      </c>
      <c r="J41" s="21">
        <v>30</v>
      </c>
    </row>
    <row r="42" ht="42" customHeight="1">
      <c r="A42" s="26" t="s">
        <v>47</v>
      </c>
      <c r="B42" s="27"/>
      <c r="C42" s="27"/>
      <c r="D42" s="28"/>
      <c r="E42" s="29" t="s">
        <v>48</v>
      </c>
      <c r="F42" s="30" t="s">
        <v>48</v>
      </c>
      <c r="G42" s="31">
        <f>G41</f>
        <v>0</v>
      </c>
      <c r="I42" s="32">
        <v>33</v>
      </c>
      <c r="J42" s="32">
        <v>90</v>
      </c>
    </row>
    <row r="43" ht="42" customHeight="1"/>
    <row r="44" ht="42" customHeight="1"/>
  </sheetData>
  <sheetProtection sheet="1" objects="1" scenarios="1" spinCount="100000" saltValue="5uqgQf/jQBgqYzyEqa6lqWnyfzWJni1UhBxWT3s36dSy1JtEhjfhBtXzGSlUq1WW0dRtnV5qy0kh+pYQvLh4OA==" hashValue="KY6aIrDAbrMmtDnHFDN2BFJ52Ur+ZEhfTE9bmK/rUopnRBCCW4tbp9Hm3icvCMOft6r2YcK1fcZxtjW8T5P2jg==" algorithmName="SHA-512" password="FD80"/>
  <mergeCells count="25">
    <mergeCell ref="A42:D4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5:D25"/>
    <mergeCell ref="A26:D26"/>
    <mergeCell ref="A27:D27"/>
    <mergeCell ref="A28:D28"/>
    <mergeCell ref="B29:D29"/>
    <mergeCell ref="C30:D30"/>
    <mergeCell ref="A34:D34"/>
    <mergeCell ref="A35:D35"/>
    <mergeCell ref="A36:D36"/>
    <mergeCell ref="A37:D37"/>
    <mergeCell ref="B38:D38"/>
    <mergeCell ref="C39:D39"/>
    <mergeCell ref="A41:D4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makimoto yoshiki</cp:lastModifiedBy>
  <cp:lastPrinted>2020-10-12T05:07:54Z</cp:lastPrinted>
  <dcterms:created xsi:type="dcterms:W3CDTF">2014-01-09T08:55:00Z</dcterms:created>
  <dcterms:modified xsi:type="dcterms:W3CDTF">2025-07-14T08:27:19Z</dcterms:modified>
</cp:coreProperties>
</file>