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6" rupBuild="28623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810596\Documents\"/>
    </mc:Choice>
  </mc:AlternateContent>
  <bookViews>
    <workbookView xWindow="28680" yWindow="-120" windowWidth="29040" windowHeight="15720" tabRatio="818"/>
  </bookViews>
  <sheets>
    <sheet name="工事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工事費内訳書!$A$1:$G$42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工事費内訳書!$G$42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工事費内訳書!$I$42</definedName>
    <definedName name="内訳書直接工事費総計" localSheetId="0">工事費内訳書!#REF!</definedName>
    <definedName name="内訳書直接工事費総計通番" localSheetId="0">工事費内訳書!#REF!</definedName>
  </definedNames>
  <calcPr/>
</workbook>
</file>

<file path=xl/calcChain.xml><?xml version="1.0" encoding="utf-8"?>
<calcChain xmlns="http://schemas.openxmlformats.org/spreadsheetml/2006/main">
  <c i="59" l="1" r="G42"/>
  <c r="G41"/>
  <c r="G39"/>
  <c r="G38"/>
  <c r="G37"/>
  <c r="G34"/>
  <c r="G30"/>
  <c r="G29"/>
  <c r="G28"/>
  <c r="G26"/>
  <c r="G25"/>
  <c r="G14"/>
  <c r="G13"/>
  <c r="G12"/>
  <c r="G11"/>
  <c r="G10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<sst xmlns="http://schemas.openxmlformats.org/spreadsheetml/2006/main">
  <si>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</si>
  <si>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</si>
  <si>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</si>
  <si>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工事費内訳書</t>
  </si>
  <si>
    <t>工 事 名</t>
  </si>
  <si>
    <t>Ｒ７三耕　ため池　金川池　堤体工事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</si>
  <si>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</si>
  <si>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</si>
  <si>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</si>
  <si>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</si>
  <si>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</si>
  <si>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</si>
  <si>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</si>
  <si>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</si>
  <si>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</si>
  <si>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直接工事費（仮設工）
_x000d_</t>
  </si>
  <si>
    <t>仮設工
_x000d_</t>
  </si>
  <si>
    <t>仮設道路工
_x000d_</t>
  </si>
  <si>
    <t>掘削
_x000d_</t>
  </si>
  <si>
    <t>m3</t>
  </si>
  <si>
    <t>整地
_x000d_</t>
  </si>
  <si>
    <t>仮設盛土
_x000d_</t>
  </si>
  <si>
    <t>敷砂利
_x000d_RC-40</t>
  </si>
  <si>
    <t>㎡</t>
  </si>
  <si>
    <t>法面整形
_x000d_</t>
  </si>
  <si>
    <t>仮設排水管
_x000d_ポリエチレン管,φ450</t>
  </si>
  <si>
    <t>ｍ</t>
  </si>
  <si>
    <t>仮設排水管
_x000d_ポリエチレン管,φ800</t>
  </si>
  <si>
    <t>ガードレール撤去
_x000d_</t>
  </si>
  <si>
    <t>地盤改良工
_x000d_H=1.6m</t>
  </si>
  <si>
    <t>水替え工
_x000d_</t>
  </si>
  <si>
    <t>箇所</t>
  </si>
  <si>
    <t>間接工事費
_x000d_</t>
  </si>
  <si>
    <t>共通仮設費
_x000d_</t>
  </si>
  <si>
    <t>共通仮設費（率計上分）
_x000d_</t>
  </si>
  <si>
    <t>技術管理費
_x000d_</t>
  </si>
  <si>
    <t>共通仮設（積上げ）
_x000d_</t>
  </si>
  <si>
    <t>土質試験
_x000d_土の一軸圧縮試験</t>
  </si>
  <si>
    <t>土質試験
_x000d_ポータブルコーン貫入試験</t>
  </si>
  <si>
    <t>水質試験
_x000d_水のpH試験</t>
  </si>
  <si>
    <t>現場管理費
_x000d_</t>
  </si>
  <si>
    <t>現場管理費（率計上）
_x000d_</t>
  </si>
  <si>
    <t>一般管理費等
_x000d_</t>
  </si>
  <si>
    <t>一括計上価格
_x000d_</t>
  </si>
  <si>
    <t>試験費
_x000d_</t>
  </si>
  <si>
    <t>六価クロム溶出試験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</si>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</sst>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/>
    <xf numFmtId="0" fontId="1" fillId="0" borderId="0" xfId="1" applyFont="1"/>
    <xf numFmtId="169" fontId="1" fillId="0" borderId="0" xfId="1" applyNumberFormat="1" applyFont="1" applyAlignment="1">
      <alignment horizontal="right" vertical="center"/>
    </xf>
    <xf numFmtId="49" fontId="1" fillId="0" borderId="0" xfId="1" applyNumberFormat="1" applyFont="1" applyAlignment="1">
      <alignment horizontal="left" vertical="center"/>
    </xf>
    <xf numFmtId="49" fontId="1" fillId="0" borderId="0" xfId="1" applyNumberFormat="1" applyFont="1" applyAlignment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>
      <alignment vertical="center"/>
    </xf>
    <xf numFmtId="49" fontId="3" fillId="0" borderId="0" xfId="1" applyNumberFormat="1" applyFont="1" applyAlignment="1">
      <alignment horizontal="center" vertical="top"/>
    </xf>
    <xf numFmtId="49" fontId="1" fillId="0" borderId="1" xfId="1" applyNumberFormat="1" applyFont="1" applyBorder="1" applyAlignment="1">
      <alignment horizontal="center" vertical="center"/>
    </xf>
    <xf numFmtId="49" fontId="1" fillId="0" borderId="2" xfId="1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49" fontId="1" fillId="0" borderId="4" xfId="1" applyNumberFormat="1" applyFont="1" applyBorder="1" applyAlignment="1">
      <alignment horizontal="center" vertical="center"/>
    </xf>
    <xf numFmtId="49" fontId="1" fillId="0" borderId="5" xfId="1" applyNumberFormat="1" applyFont="1" applyBorder="1" applyAlignment="1">
      <alignment horizontal="center" vertical="center"/>
    </xf>
    <xf numFmtId="49" fontId="1" fillId="0" borderId="0" xfId="1" applyNumberFormat="1" applyFont="1" applyAlignment="1">
      <alignment horizontal="center" vertical="center"/>
    </xf>
    <xf numFmtId="49" fontId="1" fillId="0" borderId="6" xfId="1" applyNumberFormat="1" applyFont="1" applyBorder="1" applyAlignment="1">
      <alignment vertical="top" wrapText="1"/>
    </xf>
    <xf numFmtId="49" fontId="1" fillId="0" borderId="7" xfId="1" applyNumberFormat="1" applyFont="1" applyBorder="1" applyAlignment="1">
      <alignment vertical="top" wrapText="1"/>
    </xf>
    <xf numFmtId="49" fontId="1" fillId="0" borderId="8" xfId="1" applyNumberFormat="1" applyFont="1" applyBorder="1" applyAlignment="1">
      <alignment vertical="top" wrapText="1"/>
    </xf>
    <xf numFmtId="49" fontId="1" fillId="0" borderId="9" xfId="1" applyNumberFormat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170" fontId="1" fillId="0" borderId="10" xfId="1" applyNumberFormat="1" applyFont="1" applyBorder="1" applyAlignment="1">
      <alignment horizontal="right"/>
    </xf>
    <xf numFmtId="0" fontId="1" fillId="0" borderId="0" xfId="1" applyFont="1"/>
    <xf numFmtId="170" fontId="1" fillId="0" borderId="0" xfId="1" applyNumberFormat="1" applyFont="1" applyAlignment="1">
      <alignment horizontal="center"/>
    </xf>
    <xf numFmtId="49" fontId="1" fillId="0" borderId="11" xfId="1" applyNumberFormat="1" applyFont="1" applyBorder="1" applyAlignment="1">
      <alignment vertical="top" wrapText="1"/>
    </xf>
    <xf numFmtId="49" fontId="1" fillId="0" borderId="12" xfId="1" applyNumberFormat="1" applyFont="1" applyBorder="1" applyAlignment="1">
      <alignment vertical="top" wrapText="1"/>
    </xf>
    <xf numFmtId="49" fontId="1" fillId="0" borderId="13" xfId="1" applyNumberFormat="1" applyFont="1" applyBorder="1" applyAlignment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>
      <alignment vertical="top"/>
    </xf>
    <xf numFmtId="49" fontId="1" fillId="0" borderId="15" xfId="1" applyNumberFormat="1" applyFont="1" applyBorder="1" applyAlignment="1">
      <alignment vertical="top"/>
    </xf>
    <xf numFmtId="49" fontId="1" fillId="0" borderId="16" xfId="1" applyNumberFormat="1" applyFont="1" applyBorder="1" applyAlignment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>
      <alignment horizontal="right"/>
    </xf>
    <xf numFmtId="170" fontId="1" fillId="0" borderId="0" xfId="1" applyNumberFormat="1" applyFont="1" applyAlignment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customWidth="1"/>
    <col min="2" max="3" width="6.75" customWidth="1"/>
    <col min="4" max="4" width="26" customWidth="1"/>
    <col min="5" max="5" width="12" customWidth="1"/>
    <col min="6" max="6" width="12.875" customWidth="1"/>
    <col min="7" max="7" width="19.875" customWidth="1"/>
    <col min="8" max="8" width="8.5" customWidth="1"/>
    <col min="9" max="10" hidden="1" customWidth="1"/>
  </cols>
  <sheetData>
    <row r="1" ht="11.25" customHeight="1">
      <c r="A1" s="1"/>
      <c r="B1" s="1"/>
      <c r="C1" s="1"/>
      <c r="D1" s="1"/>
      <c r="E1" s="1"/>
      <c r="F1" s="1"/>
      <c r="G1" s="2"/>
      <c r="H1" s="1"/>
      <c r="I1" s="1"/>
      <c r="J1" s="1"/>
    </row>
    <row r="2" ht="22.5" customHeight="1">
      <c r="A2" s="3"/>
      <c r="B2" s="1"/>
      <c r="C2" s="1"/>
      <c r="D2" s="1"/>
      <c r="E2" s="1"/>
      <c r="F2" s="1"/>
      <c r="G2" s="1"/>
      <c r="H2" s="1"/>
      <c r="I2" s="1"/>
      <c r="J2" s="1"/>
    </row>
    <row r="3" ht="11.25" customHeight="1">
      <c r="A3" s="1"/>
      <c r="B3" s="1"/>
      <c r="C3" s="1"/>
      <c r="D3" s="1"/>
      <c r="E3" s="4" t="s">
        <v>0</v>
      </c>
      <c r="F3" s="5"/>
      <c r="G3" s="5"/>
      <c r="H3" s="1"/>
      <c r="I3" s="1"/>
      <c r="J3" s="1"/>
    </row>
    <row r="4" ht="11.25" customHeight="1">
      <c r="A4" s="1"/>
      <c r="B4" s="1"/>
      <c r="C4" s="1"/>
      <c r="D4" s="1"/>
      <c r="E4" s="4" t="s">
        <v>1</v>
      </c>
      <c r="F4" s="5"/>
      <c r="G4" s="5"/>
      <c r="H4" s="1"/>
      <c r="I4" s="1"/>
      <c r="J4" s="1"/>
    </row>
    <row r="5" ht="11.25" customHeight="1">
      <c r="A5" s="1"/>
      <c r="B5" s="1"/>
      <c r="C5" s="1"/>
      <c r="D5" s="1"/>
      <c r="E5" s="4" t="s">
        <v>2</v>
      </c>
      <c r="F5" s="5"/>
      <c r="G5" s="5"/>
      <c r="H5" s="1"/>
      <c r="I5" s="1"/>
      <c r="J5" s="1"/>
    </row>
    <row r="6" ht="11.25" customHeight="1">
      <c r="A6" s="6"/>
      <c r="B6" s="6"/>
      <c r="C6" s="6"/>
      <c r="D6" s="6"/>
      <c r="E6" s="6"/>
      <c r="F6" s="6"/>
      <c r="G6" s="6"/>
      <c r="H6" s="6"/>
      <c r="I6" s="6"/>
      <c r="J6" s="6"/>
    </row>
    <row r="7" ht="39" customHeight="1">
      <c r="A7" s="7" t="s">
        <v>3</v>
      </c>
      <c r="B7" s="7"/>
      <c r="C7" s="7"/>
      <c r="D7" s="7"/>
      <c r="E7" s="7"/>
      <c r="F7" s="7"/>
      <c r="G7" s="7"/>
      <c r="H7" s="1"/>
      <c r="I7" s="1"/>
      <c r="J7" s="1"/>
    </row>
    <row r="8" ht="11.25" customHeight="1">
      <c r="A8" s="3" t="s">
        <v>4</v>
      </c>
      <c r="B8" s="3" t="s">
        <v>5</v>
      </c>
      <c r="C8" s="3"/>
      <c r="D8" s="3"/>
      <c r="E8" s="3"/>
      <c r="F8" s="3"/>
      <c r="G8" s="3"/>
      <c r="H8" s="1"/>
      <c r="I8" s="1"/>
      <c r="J8" s="1"/>
    </row>
    <row r="9" ht="11.25" customHeight="1">
      <c r="A9" s="8" t="s">
        <v>6</v>
      </c>
      <c r="B9" s="9"/>
      <c r="C9" s="9"/>
      <c r="D9" s="10"/>
      <c r="E9" s="11" t="s">
        <v>7</v>
      </c>
      <c r="F9" s="11" t="s">
        <v>8</v>
      </c>
      <c r="G9" s="12" t="s">
        <v>9</v>
      </c>
      <c r="H9" s="1"/>
      <c r="I9" s="13" t="s">
        <v>10</v>
      </c>
      <c r="J9" s="13" t="s">
        <v>11</v>
      </c>
    </row>
    <row r="10" ht="42" customHeight="1">
      <c r="A10" s="14" t="s">
        <v>12</v>
      </c>
      <c r="B10" s="15"/>
      <c r="C10" s="15"/>
      <c r="D10" s="16"/>
      <c r="E10" s="17" t="s">
        <v>13</v>
      </c>
      <c r="F10" s="18">
        <v>1</v>
      </c>
      <c r="G10" s="19">
        <f>+G11+G25</f>
        <v>0</v>
      </c>
      <c r="H10" s="20"/>
      <c r="I10" s="21">
        <v>1</v>
      </c>
      <c r="J10" s="21"/>
    </row>
    <row r="11" ht="42" customHeight="1">
      <c r="A11" s="14" t="s">
        <v>14</v>
      </c>
      <c r="B11" s="15"/>
      <c r="C11" s="15"/>
      <c r="D11" s="16"/>
      <c r="E11" s="17" t="s">
        <v>13</v>
      </c>
      <c r="F11" s="18">
        <v>1</v>
      </c>
      <c r="G11" s="19">
        <f>+G12</f>
        <v>0</v>
      </c>
      <c r="H11" s="20"/>
      <c r="I11" s="21">
        <v>2</v>
      </c>
      <c r="J11" s="21">
        <v>20</v>
      </c>
    </row>
    <row r="12" ht="42" customHeight="1">
      <c r="A12" s="14" t="s">
        <v>15</v>
      </c>
      <c r="B12" s="15"/>
      <c r="C12" s="15"/>
      <c r="D12" s="16"/>
      <c r="E12" s="17" t="s">
        <v>13</v>
      </c>
      <c r="F12" s="18">
        <v>1</v>
      </c>
      <c r="G12" s="19">
        <f>+G13</f>
        <v>0</v>
      </c>
      <c r="H12" s="20"/>
      <c r="I12" s="21">
        <v>3</v>
      </c>
      <c r="J12" s="21">
        <v>1</v>
      </c>
    </row>
    <row r="13" ht="42" customHeight="1">
      <c r="A13" s="22"/>
      <c r="B13" s="15" t="s">
        <v>16</v>
      </c>
      <c r="C13" s="15"/>
      <c r="D13" s="16"/>
      <c r="E13" s="17" t="s">
        <v>13</v>
      </c>
      <c r="F13" s="18">
        <v>1</v>
      </c>
      <c r="G13" s="19">
        <f>+G14</f>
        <v>0</v>
      </c>
      <c r="H13" s="20"/>
      <c r="I13" s="21">
        <v>4</v>
      </c>
      <c r="J13" s="21">
        <v>2</v>
      </c>
    </row>
    <row r="14" ht="42" customHeight="1">
      <c r="A14" s="22"/>
      <c r="B14" s="23"/>
      <c r="C14" s="15" t="s">
        <v>17</v>
      </c>
      <c r="D14" s="16"/>
      <c r="E14" s="17" t="s">
        <v>13</v>
      </c>
      <c r="F14" s="18">
        <v>1</v>
      </c>
      <c r="G14" s="19">
        <f>+G15+G16+G17+G18+G19+G20+G21+G22+G23+G24</f>
        <v>0</v>
      </c>
      <c r="H14" s="20"/>
      <c r="I14" s="21">
        <v>5</v>
      </c>
      <c r="J14" s="21">
        <v>3</v>
      </c>
    </row>
    <row r="15" ht="42" customHeight="1">
      <c r="A15" s="22"/>
      <c r="B15" s="23"/>
      <c r="C15" s="23"/>
      <c r="D15" s="24" t="s">
        <v>18</v>
      </c>
      <c r="E15" s="17" t="s">
        <v>19</v>
      </c>
      <c r="F15" s="18">
        <v>644</v>
      </c>
      <c r="G15" s="25"/>
      <c r="H15" s="20"/>
      <c r="I15" s="21">
        <v>6</v>
      </c>
      <c r="J15" s="21">
        <v>4</v>
      </c>
    </row>
    <row r="16" ht="42" customHeight="1">
      <c r="A16" s="22"/>
      <c r="B16" s="23"/>
      <c r="C16" s="23"/>
      <c r="D16" s="24" t="s">
        <v>20</v>
      </c>
      <c r="E16" s="17" t="s">
        <v>19</v>
      </c>
      <c r="F16" s="18">
        <v>644</v>
      </c>
      <c r="G16" s="25"/>
      <c r="H16" s="20"/>
      <c r="I16" s="21">
        <v>7</v>
      </c>
      <c r="J16" s="21">
        <v>4</v>
      </c>
    </row>
    <row r="17" ht="42" customHeight="1">
      <c r="A17" s="22"/>
      <c r="B17" s="23"/>
      <c r="C17" s="23"/>
      <c r="D17" s="24" t="s">
        <v>21</v>
      </c>
      <c r="E17" s="17" t="s">
        <v>19</v>
      </c>
      <c r="F17" s="18">
        <v>1630</v>
      </c>
      <c r="G17" s="25"/>
      <c r="H17" s="20"/>
      <c r="I17" s="21">
        <v>8</v>
      </c>
      <c r="J17" s="21">
        <v>4</v>
      </c>
    </row>
    <row r="18" ht="42" customHeight="1">
      <c r="A18" s="22"/>
      <c r="B18" s="23"/>
      <c r="C18" s="23"/>
      <c r="D18" s="24" t="s">
        <v>22</v>
      </c>
      <c r="E18" s="17" t="s">
        <v>23</v>
      </c>
      <c r="F18" s="18">
        <v>748</v>
      </c>
      <c r="G18" s="25"/>
      <c r="H18" s="20"/>
      <c r="I18" s="21">
        <v>9</v>
      </c>
      <c r="J18" s="21">
        <v>4</v>
      </c>
    </row>
    <row r="19" ht="42" customHeight="1">
      <c r="A19" s="22"/>
      <c r="B19" s="23"/>
      <c r="C19" s="23"/>
      <c r="D19" s="24" t="s">
        <v>24</v>
      </c>
      <c r="E19" s="17" t="s">
        <v>23</v>
      </c>
      <c r="F19" s="18">
        <v>490</v>
      </c>
      <c r="G19" s="25"/>
      <c r="H19" s="20"/>
      <c r="I19" s="21">
        <v>10</v>
      </c>
      <c r="J19" s="21">
        <v>4</v>
      </c>
    </row>
    <row r="20" ht="42" customHeight="1">
      <c r="A20" s="22"/>
      <c r="B20" s="23"/>
      <c r="C20" s="23"/>
      <c r="D20" s="24" t="s">
        <v>25</v>
      </c>
      <c r="E20" s="17" t="s">
        <v>26</v>
      </c>
      <c r="F20" s="18">
        <v>10</v>
      </c>
      <c r="G20" s="25"/>
      <c r="H20" s="20"/>
      <c r="I20" s="21">
        <v>11</v>
      </c>
      <c r="J20" s="21">
        <v>4</v>
      </c>
    </row>
    <row r="21" ht="42" customHeight="1">
      <c r="A21" s="22"/>
      <c r="B21" s="23"/>
      <c r="C21" s="23"/>
      <c r="D21" s="24" t="s">
        <v>27</v>
      </c>
      <c r="E21" s="17" t="s">
        <v>26</v>
      </c>
      <c r="F21" s="18">
        <v>6</v>
      </c>
      <c r="G21" s="25"/>
      <c r="H21" s="20"/>
      <c r="I21" s="21">
        <v>12</v>
      </c>
      <c r="J21" s="21">
        <v>4</v>
      </c>
    </row>
    <row r="22" ht="42" customHeight="1">
      <c r="A22" s="22"/>
      <c r="B22" s="23"/>
      <c r="C22" s="23"/>
      <c r="D22" s="24" t="s">
        <v>28</v>
      </c>
      <c r="E22" s="17" t="s">
        <v>26</v>
      </c>
      <c r="F22" s="18">
        <v>16</v>
      </c>
      <c r="G22" s="25"/>
      <c r="H22" s="20"/>
      <c r="I22" s="21">
        <v>13</v>
      </c>
      <c r="J22" s="21">
        <v>4</v>
      </c>
    </row>
    <row r="23" ht="42" customHeight="1">
      <c r="A23" s="22"/>
      <c r="B23" s="23"/>
      <c r="C23" s="23"/>
      <c r="D23" s="24" t="s">
        <v>29</v>
      </c>
      <c r="E23" s="17" t="s">
        <v>23</v>
      </c>
      <c r="F23" s="18">
        <v>1115</v>
      </c>
      <c r="G23" s="25"/>
      <c r="H23" s="20"/>
      <c r="I23" s="21">
        <v>14</v>
      </c>
      <c r="J23" s="21">
        <v>4</v>
      </c>
    </row>
    <row r="24" ht="42" customHeight="1">
      <c r="A24" s="22"/>
      <c r="B24" s="23"/>
      <c r="C24" s="23"/>
      <c r="D24" s="24" t="s">
        <v>30</v>
      </c>
      <c r="E24" s="17" t="s">
        <v>31</v>
      </c>
      <c r="F24" s="18">
        <v>1</v>
      </c>
      <c r="G24" s="25"/>
      <c r="H24" s="20"/>
      <c r="I24" s="21">
        <v>15</v>
      </c>
      <c r="J24" s="21">
        <v>4</v>
      </c>
    </row>
    <row r="25" ht="42" customHeight="1">
      <c r="A25" s="14" t="s">
        <v>32</v>
      </c>
      <c r="B25" s="15"/>
      <c r="C25" s="15"/>
      <c r="D25" s="16"/>
      <c r="E25" s="17" t="s">
        <v>13</v>
      </c>
      <c r="F25" s="18">
        <v>1</v>
      </c>
      <c r="G25" s="19">
        <f>+G26+G34</f>
        <v>0</v>
      </c>
      <c r="H25" s="20"/>
      <c r="I25" s="21">
        <v>16</v>
      </c>
      <c r="J25" s="21"/>
    </row>
    <row r="26" ht="42" customHeight="1">
      <c r="A26" s="14" t="s">
        <v>33</v>
      </c>
      <c r="B26" s="15"/>
      <c r="C26" s="15"/>
      <c r="D26" s="16"/>
      <c r="E26" s="17" t="s">
        <v>13</v>
      </c>
      <c r="F26" s="18">
        <v>1</v>
      </c>
      <c r="G26" s="19">
        <f>+G27+G28</f>
        <v>0</v>
      </c>
      <c r="H26" s="20"/>
      <c r="I26" s="21">
        <v>17</v>
      </c>
      <c r="J26" s="21">
        <v>200</v>
      </c>
    </row>
    <row r="27" ht="42" customHeight="1">
      <c r="A27" s="14" t="s">
        <v>34</v>
      </c>
      <c r="B27" s="15"/>
      <c r="C27" s="15"/>
      <c r="D27" s="16"/>
      <c r="E27" s="17" t="s">
        <v>13</v>
      </c>
      <c r="F27" s="18">
        <v>1</v>
      </c>
      <c r="G27" s="25"/>
      <c r="H27" s="20"/>
      <c r="I27" s="21">
        <v>18</v>
      </c>
      <c r="J27" s="21"/>
    </row>
    <row r="28" ht="42" customHeight="1">
      <c r="A28" s="14" t="s">
        <v>35</v>
      </c>
      <c r="B28" s="15"/>
      <c r="C28" s="15"/>
      <c r="D28" s="16"/>
      <c r="E28" s="17" t="s">
        <v>13</v>
      </c>
      <c r="F28" s="18">
        <v>1</v>
      </c>
      <c r="G28" s="19">
        <f>+G29</f>
        <v>0</v>
      </c>
      <c r="H28" s="20"/>
      <c r="I28" s="21">
        <v>19</v>
      </c>
      <c r="J28" s="21">
        <v>1</v>
      </c>
    </row>
    <row r="29" ht="42" customHeight="1">
      <c r="A29" s="22"/>
      <c r="B29" s="15" t="s">
        <v>36</v>
      </c>
      <c r="C29" s="15"/>
      <c r="D29" s="16"/>
      <c r="E29" s="17" t="s">
        <v>13</v>
      </c>
      <c r="F29" s="18">
        <v>1</v>
      </c>
      <c r="G29" s="19">
        <f>+G30</f>
        <v>0</v>
      </c>
      <c r="H29" s="20"/>
      <c r="I29" s="21">
        <v>20</v>
      </c>
      <c r="J29" s="21">
        <v>2</v>
      </c>
    </row>
    <row r="30" ht="42" customHeight="1">
      <c r="A30" s="22"/>
      <c r="B30" s="23"/>
      <c r="C30" s="15" t="s">
        <v>35</v>
      </c>
      <c r="D30" s="16"/>
      <c r="E30" s="17" t="s">
        <v>13</v>
      </c>
      <c r="F30" s="18">
        <v>1</v>
      </c>
      <c r="G30" s="19">
        <f>+G31+G32+G33</f>
        <v>0</v>
      </c>
      <c r="H30" s="20"/>
      <c r="I30" s="21">
        <v>21</v>
      </c>
      <c r="J30" s="21">
        <v>3</v>
      </c>
    </row>
    <row r="31" ht="42" customHeight="1">
      <c r="A31" s="22"/>
      <c r="B31" s="23"/>
      <c r="C31" s="23"/>
      <c r="D31" s="24" t="s">
        <v>37</v>
      </c>
      <c r="E31" s="17" t="s">
        <v>13</v>
      </c>
      <c r="F31" s="18">
        <v>1</v>
      </c>
      <c r="G31" s="25"/>
      <c r="H31" s="20"/>
      <c r="I31" s="21">
        <v>22</v>
      </c>
      <c r="J31" s="21">
        <v>4</v>
      </c>
    </row>
    <row r="32" ht="42" customHeight="1">
      <c r="A32" s="22"/>
      <c r="B32" s="23"/>
      <c r="C32" s="23"/>
      <c r="D32" s="24" t="s">
        <v>38</v>
      </c>
      <c r="E32" s="17" t="s">
        <v>13</v>
      </c>
      <c r="F32" s="18">
        <v>1</v>
      </c>
      <c r="G32" s="25"/>
      <c r="H32" s="20"/>
      <c r="I32" s="21">
        <v>23</v>
      </c>
      <c r="J32" s="21">
        <v>4</v>
      </c>
    </row>
    <row r="33" ht="42" customHeight="1">
      <c r="A33" s="22"/>
      <c r="B33" s="23"/>
      <c r="C33" s="23"/>
      <c r="D33" s="24" t="s">
        <v>39</v>
      </c>
      <c r="E33" s="17" t="s">
        <v>13</v>
      </c>
      <c r="F33" s="18">
        <v>1</v>
      </c>
      <c r="G33" s="25"/>
      <c r="H33" s="20"/>
      <c r="I33" s="21">
        <v>24</v>
      </c>
      <c r="J33" s="21">
        <v>4</v>
      </c>
    </row>
    <row r="34" ht="42" customHeight="1">
      <c r="A34" s="14" t="s">
        <v>40</v>
      </c>
      <c r="B34" s="15"/>
      <c r="C34" s="15"/>
      <c r="D34" s="16"/>
      <c r="E34" s="17" t="s">
        <v>13</v>
      </c>
      <c r="F34" s="18">
        <v>1</v>
      </c>
      <c r="G34" s="19">
        <f>+G35</f>
        <v>0</v>
      </c>
      <c r="H34" s="20"/>
      <c r="I34" s="21">
        <v>25</v>
      </c>
      <c r="J34" s="21">
        <v>210</v>
      </c>
    </row>
    <row r="35" ht="42" customHeight="1">
      <c r="A35" s="14" t="s">
        <v>41</v>
      </c>
      <c r="B35" s="15"/>
      <c r="C35" s="15"/>
      <c r="D35" s="16"/>
      <c r="E35" s="17" t="s">
        <v>13</v>
      </c>
      <c r="F35" s="18">
        <v>1</v>
      </c>
      <c r="G35" s="25"/>
      <c r="H35" s="20"/>
      <c r="I35" s="21">
        <v>26</v>
      </c>
      <c r="J35" s="21"/>
    </row>
    <row r="36" ht="42" customHeight="1">
      <c r="A36" s="14" t="s">
        <v>42</v>
      </c>
      <c r="B36" s="15"/>
      <c r="C36" s="15"/>
      <c r="D36" s="16"/>
      <c r="E36" s="17" t="s">
        <v>13</v>
      </c>
      <c r="F36" s="18">
        <v>1</v>
      </c>
      <c r="G36" s="25"/>
      <c r="H36" s="20"/>
      <c r="I36" s="21">
        <v>27</v>
      </c>
      <c r="J36" s="21">
        <v>220</v>
      </c>
    </row>
    <row r="37" ht="42" customHeight="1">
      <c r="A37" s="14" t="s">
        <v>43</v>
      </c>
      <c r="B37" s="15"/>
      <c r="C37" s="15"/>
      <c r="D37" s="16"/>
      <c r="E37" s="17" t="s">
        <v>13</v>
      </c>
      <c r="F37" s="18">
        <v>1</v>
      </c>
      <c r="G37" s="19">
        <f>+G38</f>
        <v>0</v>
      </c>
      <c r="H37" s="20"/>
      <c r="I37" s="21">
        <v>28</v>
      </c>
      <c r="J37" s="21">
        <v>1</v>
      </c>
    </row>
    <row r="38" ht="42" customHeight="1">
      <c r="A38" s="22"/>
      <c r="B38" s="15" t="s">
        <v>44</v>
      </c>
      <c r="C38" s="15"/>
      <c r="D38" s="16"/>
      <c r="E38" s="17" t="s">
        <v>13</v>
      </c>
      <c r="F38" s="18">
        <v>1</v>
      </c>
      <c r="G38" s="19">
        <f>+G39</f>
        <v>0</v>
      </c>
      <c r="H38" s="20"/>
      <c r="I38" s="21">
        <v>29</v>
      </c>
      <c r="J38" s="21">
        <v>2</v>
      </c>
    </row>
    <row r="39" ht="42" customHeight="1">
      <c r="A39" s="22"/>
      <c r="B39" s="23"/>
      <c r="C39" s="15" t="s">
        <v>44</v>
      </c>
      <c r="D39" s="16"/>
      <c r="E39" s="17" t="s">
        <v>13</v>
      </c>
      <c r="F39" s="18">
        <v>1</v>
      </c>
      <c r="G39" s="19">
        <f>+G40</f>
        <v>0</v>
      </c>
      <c r="H39" s="20"/>
      <c r="I39" s="21">
        <v>30</v>
      </c>
      <c r="J39" s="21">
        <v>3</v>
      </c>
    </row>
    <row r="40" ht="42" customHeight="1">
      <c r="A40" s="22"/>
      <c r="B40" s="23"/>
      <c r="C40" s="23"/>
      <c r="D40" s="24" t="s">
        <v>45</v>
      </c>
      <c r="E40" s="17" t="s">
        <v>13</v>
      </c>
      <c r="F40" s="18">
        <v>1</v>
      </c>
      <c r="G40" s="25"/>
      <c r="H40" s="20"/>
      <c r="I40" s="21">
        <v>31</v>
      </c>
      <c r="J40" s="21">
        <v>4</v>
      </c>
    </row>
    <row r="41" ht="42" customHeight="1">
      <c r="A41" s="14" t="s">
        <v>46</v>
      </c>
      <c r="B41" s="15"/>
      <c r="C41" s="15"/>
      <c r="D41" s="16"/>
      <c r="E41" s="17" t="s">
        <v>13</v>
      </c>
      <c r="F41" s="18">
        <v>1</v>
      </c>
      <c r="G41" s="19">
        <f>+G10+G36+G37</f>
        <v>0</v>
      </c>
      <c r="H41" s="20"/>
      <c r="I41" s="21">
        <v>32</v>
      </c>
      <c r="J41" s="21">
        <v>30</v>
      </c>
    </row>
    <row r="42" ht="42" customHeight="1">
      <c r="A42" s="26" t="s">
        <v>47</v>
      </c>
      <c r="B42" s="27"/>
      <c r="C42" s="27"/>
      <c r="D42" s="28"/>
      <c r="E42" s="29" t="s">
        <v>48</v>
      </c>
      <c r="F42" s="30" t="s">
        <v>48</v>
      </c>
      <c r="G42" s="31">
        <f>G41</f>
        <v>0</v>
      </c>
      <c r="I42" s="32">
        <v>33</v>
      </c>
      <c r="J42" s="32">
        <v>90</v>
      </c>
    </row>
    <row r="43" ht="42" customHeight="1"/>
    <row r="44" ht="42" customHeight="1"/>
  </sheetData>
  <sheetProtection sheet="1" objects="1" scenarios="1" spinCount="100000" saltValue="5uqgQf/jQBgqYzyEqa6lqWnyfzWJni1UhBxWT3s36dSy1JtEhjfhBtXzGSlUq1WW0dRtnV5qy0kh+pYQvLh4OA==" hashValue="KY6aIrDAbrMmtDnHFDN2BFJ52Ur+ZEhfTE9bmK/rUopnRBCCW4tbp9Hm3icvCMOft6r2YcK1fcZxtjW8T5P2jg==" algorithmName="SHA-512" password="FD80"/>
  <mergeCells count="25">
    <mergeCell ref="A42:D42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A25:D25"/>
    <mergeCell ref="A26:D26"/>
    <mergeCell ref="A27:D27"/>
    <mergeCell ref="A28:D28"/>
    <mergeCell ref="B29:D29"/>
    <mergeCell ref="C30:D30"/>
    <mergeCell ref="A34:D34"/>
    <mergeCell ref="A35:D35"/>
    <mergeCell ref="A36:D36"/>
    <mergeCell ref="A37:D37"/>
    <mergeCell ref="B38:D38"/>
    <mergeCell ref="C39:D39"/>
    <mergeCell ref="A41:D41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makimoto yoshiki</cp:lastModifiedBy>
  <cp:lastPrinted>2020-10-12T05:07:54Z</cp:lastPrinted>
  <dcterms:created xsi:type="dcterms:W3CDTF">2014-01-09T08:55:00Z</dcterms:created>
  <dcterms:modified xsi:type="dcterms:W3CDTF">2025-07-14T08:27:19Z</dcterms:modified>
</cp:coreProperties>
</file>